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425" windowWidth="20115" windowHeight="763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P7" i="1" l="1"/>
  <c r="Q7" i="1"/>
  <c r="C7" i="1" l="1"/>
  <c r="S7" i="1" l="1"/>
  <c r="O7" i="1"/>
  <c r="N7" i="1" l="1"/>
  <c r="L7" i="1"/>
  <c r="K7" i="1"/>
  <c r="J7" i="1" l="1"/>
  <c r="I7" i="1"/>
  <c r="G7" i="1"/>
  <c r="E7" i="1"/>
  <c r="D7" i="1"/>
  <c r="B7" i="1"/>
</calcChain>
</file>

<file path=xl/sharedStrings.xml><?xml version="1.0" encoding="utf-8"?>
<sst xmlns="http://schemas.openxmlformats.org/spreadsheetml/2006/main" count="27" uniqueCount="27">
  <si>
    <t>Firma</t>
  </si>
  <si>
    <t>ALD Automotive</t>
  </si>
  <si>
    <t>Athlon Car Lease</t>
  </si>
  <si>
    <t>Business Lease</t>
  </si>
  <si>
    <t>Carefleet S.A.</t>
  </si>
  <si>
    <t>Corpo Flota</t>
  </si>
  <si>
    <t>Express S.A.</t>
  </si>
  <si>
    <t>LeasePlan FM</t>
  </si>
  <si>
    <t>Pełny wynajem długoterminowy - FSL</t>
  </si>
  <si>
    <t>Leasing z serwisem - LS</t>
  </si>
  <si>
    <t>Wyłączne zarządzanie flotą - FM</t>
  </si>
  <si>
    <t>Razem</t>
  </si>
  <si>
    <t>PKO Leasing</t>
  </si>
  <si>
    <t>Razem PZWLP</t>
  </si>
  <si>
    <t>PZWLP i Masterlease</t>
  </si>
  <si>
    <t>Masterlease</t>
  </si>
  <si>
    <t>Nivette FM</t>
  </si>
  <si>
    <t>Avis Polska / Jupol-Car*</t>
  </si>
  <si>
    <t>VB Leasing</t>
  </si>
  <si>
    <t>Arval Polska</t>
  </si>
  <si>
    <t>mLeasing</t>
  </si>
  <si>
    <t>Raiffeisen Leasing</t>
  </si>
  <si>
    <t>Volkswagen Leasing</t>
  </si>
  <si>
    <t>Statystyki firm członkowskich PZWLP po IV kwartale 2014 r.</t>
  </si>
  <si>
    <t xml:space="preserve">* trzon działalności Avis Polska stanowi wynajem krótkoterminowy (1.238 aut) </t>
  </si>
  <si>
    <t>Alphabet Polska**</t>
  </si>
  <si>
    <t>** Dane firmy Alphabet zawierają także pojazdy znajdujące się w portfelu spółki, a przeznaczone do sprzedaży. Pojazdy te nie są ujęte w łącznej flocie aut PZWLP oraz PZWLP i Masterlease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</si>
</sst>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&quot;€&quot;_-;\-* #,##0.00\ &quot;€&quot;_-;_-* &quot;-&quot;??\ &quot;€&quot;_-;_-@_-"/>
  </numFmts>
  <fonts count="3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2" fillId="0" borderId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3" borderId="0" applyNumberFormat="0" applyBorder="0" applyAlignment="0" applyProtection="0"/>
    <xf numFmtId="0" fontId="15" fillId="7" borderId="0" applyNumberFormat="0" applyBorder="0" applyAlignment="0" applyProtection="0"/>
    <xf numFmtId="0" fontId="16" fillId="24" borderId="14" applyNumberFormat="0" applyAlignment="0" applyProtection="0"/>
    <xf numFmtId="0" fontId="17" fillId="25" borderId="15" applyNumberFormat="0" applyAlignment="0" applyProtection="0"/>
    <xf numFmtId="43" fontId="1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0" borderId="17" applyNumberFormat="0" applyFill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23" fillId="11" borderId="14" applyNumberFormat="0" applyAlignment="0" applyProtection="0"/>
    <xf numFmtId="0" fontId="24" fillId="0" borderId="20" applyNumberFormat="0" applyFill="0" applyAlignment="0" applyProtection="0"/>
    <xf numFmtId="0" fontId="25" fillId="26" borderId="0" applyNumberFormat="0" applyBorder="0" applyAlignment="0" applyProtection="0"/>
    <xf numFmtId="0" fontId="12" fillId="27" borderId="21" applyNumberFormat="0" applyFont="0" applyAlignment="0" applyProtection="0"/>
    <xf numFmtId="0" fontId="26" fillId="24" borderId="16" applyNumberFormat="0" applyAlignment="0" applyProtection="0"/>
    <xf numFmtId="9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28" fillId="11" borderId="14" applyNumberFormat="0" applyAlignment="0" applyProtection="0"/>
    <xf numFmtId="0" fontId="29" fillId="24" borderId="16" applyNumberFormat="0" applyAlignment="0" applyProtection="0"/>
    <xf numFmtId="0" fontId="30" fillId="8" borderId="0" applyNumberFormat="0" applyBorder="0" applyAlignment="0" applyProtection="0"/>
    <xf numFmtId="0" fontId="35" fillId="0" borderId="0"/>
    <xf numFmtId="164" fontId="31" fillId="0" borderId="0" applyFont="0" applyFill="0" applyBorder="0" applyAlignment="0" applyProtection="0"/>
    <xf numFmtId="0" fontId="32" fillId="0" borderId="20" applyNumberFormat="0" applyFill="0" applyAlignment="0" applyProtection="0"/>
    <xf numFmtId="43" fontId="31" fillId="0" borderId="0" applyFont="0" applyFill="0" applyBorder="0" applyAlignment="0" applyProtection="0"/>
    <xf numFmtId="0" fontId="31" fillId="0" borderId="0"/>
    <xf numFmtId="0" fontId="33" fillId="0" borderId="22" applyNumberFormat="0" applyFill="0" applyAlignment="0" applyProtection="0"/>
    <xf numFmtId="0" fontId="34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1"/>
    <xf numFmtId="0" fontId="4" fillId="0" borderId="0" xfId="1" applyFont="1" applyAlignment="1">
      <alignment wrapText="1"/>
    </xf>
    <xf numFmtId="0" fontId="3" fillId="0" borderId="1" xfId="1" applyFont="1" applyBorder="1" applyAlignment="1">
      <alignment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3" borderId="10" xfId="0" applyFill="1" applyBorder="1"/>
    <xf numFmtId="0" fontId="1" fillId="0" borderId="0" xfId="0" applyFont="1"/>
    <xf numFmtId="0" fontId="4" fillId="4" borderId="0" xfId="1" applyFont="1" applyFill="1" applyAlignment="1">
      <alignment wrapText="1"/>
    </xf>
    <xf numFmtId="0" fontId="9" fillId="0" borderId="0" xfId="0" applyFont="1"/>
    <xf numFmtId="0" fontId="4" fillId="2" borderId="9" xfId="1" applyFont="1" applyFill="1" applyBorder="1" applyAlignment="1">
      <alignment horizontal="center" vertical="center" wrapText="1"/>
    </xf>
    <xf numFmtId="0" fontId="6" fillId="0" borderId="11" xfId="1" applyFont="1" applyBorder="1"/>
    <xf numFmtId="0" fontId="6" fillId="0" borderId="12" xfId="1" applyFont="1" applyBorder="1"/>
    <xf numFmtId="0" fontId="3" fillId="0" borderId="13" xfId="1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wrapText="1"/>
    </xf>
    <xf numFmtId="0" fontId="8" fillId="5" borderId="1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2" fillId="0" borderId="2" xfId="19" applyFont="1" applyBorder="1" applyAlignment="1">
      <alignment horizontal="center" vertical="center" wrapText="1"/>
    </xf>
    <xf numFmtId="0" fontId="2" fillId="0" borderId="3" xfId="19" applyFont="1" applyBorder="1" applyAlignment="1">
      <alignment horizontal="center" vertical="center" wrapText="1"/>
    </xf>
    <xf numFmtId="0" fontId="3" fillId="0" borderId="4" xfId="19" applyFont="1" applyBorder="1" applyAlignment="1">
      <alignment horizontal="center" vertical="center" wrapText="1"/>
    </xf>
    <xf numFmtId="3" fontId="0" fillId="0" borderId="0" xfId="0" applyNumberFormat="1"/>
    <xf numFmtId="0" fontId="3" fillId="4" borderId="1" xfId="1" applyFont="1" applyFill="1" applyBorder="1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7" fillId="3" borderId="5" xfId="0" applyFont="1" applyFill="1" applyBorder="1"/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0" fillId="0" borderId="8" xfId="0" applyBorder="1" applyAlignment="1">
      <alignment wrapText="1"/>
    </xf>
  </cellXfs>
  <cellStyles count="83"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Calculation" xfId="45"/>
    <cellStyle name="Check Cell" xfId="46"/>
    <cellStyle name="Dane wejściowe 2" xfId="63"/>
    <cellStyle name="Dane wyjściowe 2" xfId="64"/>
    <cellStyle name="Dobre 2" xfId="65"/>
    <cellStyle name="Dziesiętny 2" xfId="2"/>
    <cellStyle name="Dziesiętny 3" xfId="4"/>
    <cellStyle name="Dziesiętny 3 2" xfId="7"/>
    <cellStyle name="Dziesiętny 4" xfId="8"/>
    <cellStyle name="Dziesiętny 4 2" xfId="73"/>
    <cellStyle name="Dziesiętny 5" xfId="9"/>
    <cellStyle name="Dziesiętny 5 2" xfId="74"/>
    <cellStyle name="Dziesiętny 6" xfId="10"/>
    <cellStyle name="Dziesiętny 6 2" xfId="75"/>
    <cellStyle name="Dziesiętny 7" xfId="6"/>
    <cellStyle name="Dziesiętny 7 2" xfId="76"/>
    <cellStyle name="Dziesiętny 8" xfId="47"/>
    <cellStyle name="Euro" xfId="6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Input" xfId="54"/>
    <cellStyle name="Komórka połączona 2" xfId="68"/>
    <cellStyle name="Linked Cell" xfId="55"/>
    <cellStyle name="Milliers_SalesPlanRealization_April2007" xfId="69"/>
    <cellStyle name="Neutral" xfId="56"/>
    <cellStyle name="Normal_Sheet1_1" xfId="70"/>
    <cellStyle name="Normalny" xfId="0" builtinId="0"/>
    <cellStyle name="Normalny 2" xfId="3"/>
    <cellStyle name="Normalny 2 2" xfId="11"/>
    <cellStyle name="Normalny 2 2 2" xfId="66"/>
    <cellStyle name="Normalny 3" xfId="1"/>
    <cellStyle name="Normalny 4" xfId="5"/>
    <cellStyle name="Normalny 4 2" xfId="77"/>
    <cellStyle name="Normalny 5" xfId="19"/>
    <cellStyle name="Note" xfId="57"/>
    <cellStyle name="Output" xfId="58"/>
    <cellStyle name="Procentowy 2" xfId="13"/>
    <cellStyle name="Procentowy 3" xfId="14"/>
    <cellStyle name="Procentowy 4" xfId="15"/>
    <cellStyle name="Procentowy 4 2" xfId="78"/>
    <cellStyle name="Procentowy 5" xfId="16"/>
    <cellStyle name="Procentowy 5 2" xfId="79"/>
    <cellStyle name="Procentowy 6" xfId="17"/>
    <cellStyle name="Procentowy 6 2" xfId="80"/>
    <cellStyle name="Procentowy 7" xfId="12"/>
    <cellStyle name="Procentowy 7 2" xfId="81"/>
    <cellStyle name="Procentowy 8" xfId="59"/>
    <cellStyle name="Suma 2" xfId="71"/>
    <cellStyle name="Tekst ostrzeżenia 2" xfId="72"/>
    <cellStyle name="Title" xfId="60"/>
    <cellStyle name="Total" xfId="61"/>
    <cellStyle name="Walutowy 2" xfId="18"/>
    <cellStyle name="Walutowy 2 2" xfId="82"/>
    <cellStyle name="Warning Text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tabSelected="1" topLeftCell="B1" zoomScale="90" zoomScaleNormal="90" workbookViewId="0">
      <selection activeCell="M18" sqref="M18"/>
    </sheetView>
  </sheetViews>
  <sheetFormatPr defaultRowHeight="15"/>
  <cols>
    <col min="1" max="1" width="34.7109375" customWidth="1"/>
    <col min="2" max="2" width="12.5703125" customWidth="1"/>
    <col min="3" max="3" width="9.5703125" customWidth="1"/>
    <col min="7" max="7" width="11" customWidth="1"/>
    <col min="8" max="8" width="12.7109375" customWidth="1"/>
    <col min="11" max="11" width="12.28515625" customWidth="1"/>
    <col min="12" max="12" width="13.140625" customWidth="1"/>
    <col min="13" max="13" width="10.42578125" customWidth="1"/>
    <col min="15" max="15" width="11" customWidth="1"/>
    <col min="16" max="16" width="9.85546875" customWidth="1"/>
    <col min="17" max="17" width="13.85546875" customWidth="1"/>
    <col min="18" max="18" width="11" customWidth="1"/>
    <col min="19" max="19" width="14" customWidth="1"/>
    <col min="20" max="20" width="14.42578125" customWidth="1"/>
  </cols>
  <sheetData>
    <row r="1" spans="1:21" ht="24.75" customHeight="1">
      <c r="A1" s="43" t="s">
        <v>23</v>
      </c>
      <c r="B1" s="44"/>
      <c r="C1" s="44"/>
      <c r="D1" s="44"/>
      <c r="E1" s="44"/>
      <c r="F1" s="44"/>
      <c r="G1" s="45"/>
      <c r="H1" s="45"/>
      <c r="I1" s="45"/>
      <c r="J1" s="2"/>
      <c r="K1" s="2"/>
      <c r="L1" s="2"/>
      <c r="M1" s="2"/>
      <c r="N1" s="2"/>
      <c r="O1" s="2"/>
      <c r="P1" s="2"/>
      <c r="Q1" s="2"/>
      <c r="R1" s="2"/>
      <c r="S1" s="2"/>
      <c r="T1" s="11"/>
      <c r="U1" s="1"/>
    </row>
    <row r="2" spans="1:21" ht="51.75">
      <c r="A2" s="3" t="s">
        <v>0</v>
      </c>
      <c r="B2" s="28" t="s">
        <v>1</v>
      </c>
      <c r="C2" s="28" t="s">
        <v>25</v>
      </c>
      <c r="D2" s="28" t="s">
        <v>19</v>
      </c>
      <c r="E2" s="28" t="s">
        <v>2</v>
      </c>
      <c r="F2" s="28" t="s">
        <v>17</v>
      </c>
      <c r="G2" s="28" t="s">
        <v>3</v>
      </c>
      <c r="H2" s="28" t="s">
        <v>4</v>
      </c>
      <c r="I2" s="28" t="s">
        <v>5</v>
      </c>
      <c r="J2" s="28" t="s">
        <v>6</v>
      </c>
      <c r="K2" s="28" t="s">
        <v>7</v>
      </c>
      <c r="L2" s="28" t="s">
        <v>20</v>
      </c>
      <c r="M2" s="28" t="s">
        <v>16</v>
      </c>
      <c r="N2" s="28" t="s">
        <v>12</v>
      </c>
      <c r="O2" s="28" t="s">
        <v>21</v>
      </c>
      <c r="P2" s="28" t="s">
        <v>18</v>
      </c>
      <c r="Q2" s="28" t="s">
        <v>22</v>
      </c>
      <c r="R2" s="20" t="s">
        <v>13</v>
      </c>
      <c r="S2" s="28" t="s">
        <v>15</v>
      </c>
      <c r="T2" s="20" t="s">
        <v>14</v>
      </c>
    </row>
    <row r="3" spans="1:21" ht="15.75" thickBot="1">
      <c r="A3" s="13"/>
      <c r="B3" s="4"/>
      <c r="C3" s="4"/>
      <c r="D3" s="4"/>
      <c r="E3" s="4"/>
      <c r="F3" s="4"/>
      <c r="G3" s="13"/>
      <c r="H3" s="4"/>
      <c r="I3" s="4"/>
      <c r="J3" s="4"/>
      <c r="K3" s="32"/>
      <c r="L3" s="4"/>
      <c r="M3" s="13"/>
      <c r="N3" s="5"/>
      <c r="O3" s="4"/>
      <c r="P3" s="4"/>
      <c r="Q3" s="4"/>
      <c r="R3" s="13"/>
      <c r="S3" s="4"/>
      <c r="T3" s="4"/>
    </row>
    <row r="4" spans="1:21">
      <c r="A4" s="14" t="s">
        <v>8</v>
      </c>
      <c r="B4" s="17">
        <v>8405</v>
      </c>
      <c r="C4" s="17">
        <v>12044</v>
      </c>
      <c r="D4" s="17">
        <v>15825</v>
      </c>
      <c r="E4" s="17">
        <v>3305</v>
      </c>
      <c r="F4" s="24">
        <v>0</v>
      </c>
      <c r="G4" s="17">
        <v>4672</v>
      </c>
      <c r="H4" s="17">
        <v>9688</v>
      </c>
      <c r="I4" s="17">
        <v>3022</v>
      </c>
      <c r="J4" s="17">
        <v>1514</v>
      </c>
      <c r="K4" s="17">
        <v>20808</v>
      </c>
      <c r="L4" s="17">
        <v>6413</v>
      </c>
      <c r="M4" s="29">
        <v>2458</v>
      </c>
      <c r="N4" s="17">
        <v>2055</v>
      </c>
      <c r="O4" s="17">
        <v>1780</v>
      </c>
      <c r="P4" s="17">
        <v>404</v>
      </c>
      <c r="Q4" s="37">
        <v>3519</v>
      </c>
      <c r="R4" s="41">
        <v>95412</v>
      </c>
      <c r="S4" s="33">
        <v>14197</v>
      </c>
      <c r="T4" s="21">
        <v>109609</v>
      </c>
    </row>
    <row r="5" spans="1:21">
      <c r="A5" s="15" t="s">
        <v>9</v>
      </c>
      <c r="B5" s="18">
        <v>0</v>
      </c>
      <c r="C5" s="18">
        <v>257</v>
      </c>
      <c r="D5" s="18">
        <v>0</v>
      </c>
      <c r="E5" s="18">
        <v>1871</v>
      </c>
      <c r="F5" s="25">
        <v>0</v>
      </c>
      <c r="G5" s="18">
        <v>0</v>
      </c>
      <c r="H5" s="18">
        <v>0</v>
      </c>
      <c r="I5" s="18">
        <v>0</v>
      </c>
      <c r="J5" s="18">
        <v>0</v>
      </c>
      <c r="K5" s="18">
        <v>35</v>
      </c>
      <c r="L5" s="18">
        <v>1354</v>
      </c>
      <c r="M5" s="31">
        <v>39</v>
      </c>
      <c r="N5" s="18">
        <v>4558</v>
      </c>
      <c r="O5" s="18">
        <v>4704</v>
      </c>
      <c r="P5" s="18">
        <v>1105</v>
      </c>
      <c r="Q5" s="38">
        <v>2897</v>
      </c>
      <c r="R5" s="42">
        <v>16820</v>
      </c>
      <c r="S5" s="34">
        <v>6605</v>
      </c>
      <c r="T5" s="22">
        <v>23425</v>
      </c>
    </row>
    <row r="6" spans="1:21">
      <c r="A6" s="15" t="s">
        <v>10</v>
      </c>
      <c r="B6" s="18">
        <v>76</v>
      </c>
      <c r="C6" s="18">
        <v>432</v>
      </c>
      <c r="D6" s="18">
        <v>829</v>
      </c>
      <c r="E6" s="18">
        <v>30</v>
      </c>
      <c r="F6" s="25">
        <v>0</v>
      </c>
      <c r="G6" s="18">
        <v>51</v>
      </c>
      <c r="H6" s="18">
        <v>1344</v>
      </c>
      <c r="I6" s="18">
        <v>1022</v>
      </c>
      <c r="J6" s="18">
        <v>0</v>
      </c>
      <c r="K6" s="18">
        <v>2921</v>
      </c>
      <c r="L6" s="18">
        <v>1481</v>
      </c>
      <c r="M6" s="31">
        <v>192</v>
      </c>
      <c r="N6" s="18">
        <v>0</v>
      </c>
      <c r="O6" s="18">
        <v>376</v>
      </c>
      <c r="P6" s="18">
        <v>0</v>
      </c>
      <c r="Q6" s="38">
        <v>4890</v>
      </c>
      <c r="R6" s="42">
        <v>13644</v>
      </c>
      <c r="S6" s="34">
        <v>1141</v>
      </c>
      <c r="T6" s="22">
        <v>14785</v>
      </c>
    </row>
    <row r="7" spans="1:21" ht="15.75" thickBot="1">
      <c r="A7" s="16" t="s">
        <v>11</v>
      </c>
      <c r="B7" s="19">
        <f>SUM(B4:B6)</f>
        <v>8481</v>
      </c>
      <c r="C7" s="19">
        <f>SUM(C4:C6)</f>
        <v>12733</v>
      </c>
      <c r="D7" s="19">
        <f>SUM(D4:D6)</f>
        <v>16654</v>
      </c>
      <c r="E7" s="19">
        <f>SUM(E4:E6)</f>
        <v>5206</v>
      </c>
      <c r="F7" s="26">
        <v>0</v>
      </c>
      <c r="G7" s="19">
        <f>SUM(G4:G6)</f>
        <v>4723</v>
      </c>
      <c r="H7" s="19">
        <v>11032</v>
      </c>
      <c r="I7" s="19">
        <f>SUM(I4:I6)</f>
        <v>4044</v>
      </c>
      <c r="J7" s="19">
        <f>SUM(J4:J6)</f>
        <v>1514</v>
      </c>
      <c r="K7" s="19">
        <f>SUM(K4:K6)</f>
        <v>23764</v>
      </c>
      <c r="L7" s="19">
        <f>SUM(L4:L6)</f>
        <v>9248</v>
      </c>
      <c r="M7" s="30">
        <v>2689</v>
      </c>
      <c r="N7" s="19">
        <f>SUM(N4:N6)</f>
        <v>6613</v>
      </c>
      <c r="O7" s="19">
        <f>SUM(O4:O6)</f>
        <v>6860</v>
      </c>
      <c r="P7" s="19">
        <f>SUM(P4:P6)</f>
        <v>1509</v>
      </c>
      <c r="Q7" s="39">
        <f>SUM(Q4:Q6)</f>
        <v>11306</v>
      </c>
      <c r="R7" s="40">
        <v>125876</v>
      </c>
      <c r="S7" s="35">
        <f>SUM(S4:S6)</f>
        <v>21943</v>
      </c>
      <c r="T7" s="23">
        <v>147819</v>
      </c>
    </row>
    <row r="8" spans="1:2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36"/>
      <c r="S8" s="8"/>
      <c r="T8" s="9"/>
    </row>
    <row r="9" spans="1:21" ht="21" customHeight="1">
      <c r="D9" s="10" t="s">
        <v>24</v>
      </c>
      <c r="H9" s="12"/>
    </row>
    <row r="10" spans="1:21" ht="16.5" customHeight="1">
      <c r="D10" s="10" t="s">
        <v>26</v>
      </c>
    </row>
    <row r="21" spans="1:1">
      <c r="A21" s="27"/>
    </row>
  </sheetData>
  <mergeCells count="1">
    <mergeCell ref="A1:I1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</dc:creator>
  <cp:lastModifiedBy>Michał Jankowski</cp:lastModifiedBy>
  <cp:lastPrinted>2012-07-23T13:40:16Z</cp:lastPrinted>
  <dcterms:created xsi:type="dcterms:W3CDTF">2012-04-19T10:48:53Z</dcterms:created>
  <dcterms:modified xsi:type="dcterms:W3CDTF">2015-02-01T15:00:44Z</dcterms:modified>
</cp:coreProperties>
</file>